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Domaniew_star_prusz" sheetId="1" r:id="rId1"/>
  </sheets>
  <definedNames>
    <definedName name="_xlnm.Print_Area" localSheetId="0">'Domaniew_star_prusz'!$A$2:$W$42</definedName>
  </definedNames>
  <calcPr fullCalcOnLoad="1"/>
</workbook>
</file>

<file path=xl/sharedStrings.xml><?xml version="1.0" encoding="utf-8"?>
<sst xmlns="http://schemas.openxmlformats.org/spreadsheetml/2006/main" count="76" uniqueCount="41">
  <si>
    <t>Brwinów Biskupicka/Armii Krajowej</t>
  </si>
  <si>
    <t>Brwinów Glinki</t>
  </si>
  <si>
    <t>Biskupice Majątek</t>
  </si>
  <si>
    <t>Oznaczenia:</t>
  </si>
  <si>
    <t>S - kursuje w dni nauki szkolnej</t>
  </si>
  <si>
    <t>E - nie kursuje w okresie letnich wakacji szkolnych</t>
  </si>
  <si>
    <t xml:space="preserve">Koszajec </t>
  </si>
  <si>
    <t>Brwinów Biskupicka/Ciechanowska</t>
  </si>
  <si>
    <t>Przystanki</t>
  </si>
  <si>
    <t>Droga</t>
  </si>
  <si>
    <t>Domaniew I</t>
  </si>
  <si>
    <t>Moszna skrzyżowanie</t>
  </si>
  <si>
    <t>Krosna Józefowska</t>
  </si>
  <si>
    <t>Krosna Marianka</t>
  </si>
  <si>
    <t xml:space="preserve">Brwinów Rynek </t>
  </si>
  <si>
    <t>Domaniew Sklep</t>
  </si>
  <si>
    <t>Nr przystanku</t>
  </si>
  <si>
    <t>Domaniewek I</t>
  </si>
  <si>
    <t>Domaniewek II</t>
  </si>
  <si>
    <t>S</t>
  </si>
  <si>
    <t>D</t>
  </si>
  <si>
    <t>km</t>
  </si>
  <si>
    <t>km pomiedzy</t>
  </si>
  <si>
    <t>Rozkład jazdy linii : B4 Brwinów Rynek - Domaniew - Brwinów Rynek</t>
  </si>
  <si>
    <t>02</t>
  </si>
  <si>
    <t>01</t>
  </si>
  <si>
    <t>03</t>
  </si>
  <si>
    <t>Domaniew II</t>
  </si>
  <si>
    <t>Pruszków Żbików Cmentarz</t>
  </si>
  <si>
    <t>czas</t>
  </si>
  <si>
    <t>Brwinów Szkoła Nr 1</t>
  </si>
  <si>
    <t>11</t>
  </si>
  <si>
    <t>09</t>
  </si>
  <si>
    <t>04</t>
  </si>
  <si>
    <t>06</t>
  </si>
  <si>
    <t>08</t>
  </si>
  <si>
    <t>D - kursuje codziennie od poniedziałku do piątku oprócz świąt</t>
  </si>
  <si>
    <t>Moszna I</t>
  </si>
  <si>
    <t>10</t>
  </si>
  <si>
    <t>12</t>
  </si>
  <si>
    <t>Rozkład ważny od 30.11.2020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</si>
</sst>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sz val="14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color indexed="53"/>
      <name val="Arial Narrow"/>
      <family val="2"/>
    </font>
    <font>
      <b/>
      <sz val="10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Times New Roman"/>
      <family val="1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color indexed="53"/>
      <name val="Arial Narrow"/>
      <family val="2"/>
    </font>
    <font>
      <sz val="14"/>
      <color indexed="12"/>
      <name val="Arial Narrow"/>
      <family val="2"/>
    </font>
    <font>
      <sz val="10"/>
      <color indexed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" fontId="8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166" fontId="10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/>
    </xf>
    <xf numFmtId="20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66" fontId="8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 horizontal="center"/>
    </xf>
    <xf numFmtId="20" fontId="8" fillId="0" borderId="16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2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20" fontId="11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6" fontId="11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20" fontId="8" fillId="0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20" fontId="8" fillId="0" borderId="1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20" fontId="8" fillId="0" borderId="17" xfId="0" applyNumberFormat="1" applyFont="1" applyFill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20" fontId="8" fillId="0" borderId="19" xfId="0" applyNumberFormat="1" applyFont="1" applyFill="1" applyBorder="1" applyAlignment="1">
      <alignment horizontal="center" vertical="top" wrapText="1"/>
    </xf>
    <xf numFmtId="20" fontId="8" fillId="0" borderId="20" xfId="0" applyNumberFormat="1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20" fontId="8" fillId="0" borderId="21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20" fontId="8" fillId="0" borderId="20" xfId="0" applyNumberFormat="1" applyFont="1" applyFill="1" applyBorder="1" applyAlignment="1">
      <alignment horizontal="center"/>
    </xf>
    <xf numFmtId="166" fontId="8" fillId="0" borderId="21" xfId="0" applyNumberFormat="1" applyFont="1" applyFill="1" applyBorder="1" applyAlignment="1">
      <alignment horizontal="center"/>
    </xf>
    <xf numFmtId="20" fontId="8" fillId="0" borderId="21" xfId="0" applyNumberFormat="1" applyFont="1" applyFill="1" applyBorder="1" applyAlignment="1">
      <alignment horizontal="center"/>
    </xf>
    <xf numFmtId="20" fontId="8" fillId="0" borderId="2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166" fontId="13" fillId="0" borderId="18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166" fontId="13" fillId="0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zoomScale="80" zoomScaleNormal="80" zoomScalePageLayoutView="0" workbookViewId="0" topLeftCell="A1">
      <selection activeCell="M4" sqref="M4"/>
    </sheetView>
  </sheetViews>
  <sheetFormatPr defaultColWidth="8.796875" defaultRowHeight="14.25"/>
  <cols>
    <col min="1" max="1" width="42.8984375" style="1" customWidth="1"/>
    <col min="2" max="2" width="14.59765625" style="9" customWidth="1"/>
    <col min="3" max="3" width="8.09765625" style="1" hidden="1" customWidth="1"/>
    <col min="4" max="4" width="11" style="1" hidden="1" customWidth="1"/>
    <col min="5" max="5" width="15.5" style="1" hidden="1" customWidth="1"/>
    <col min="6" max="6" width="11" style="1" hidden="1" customWidth="1"/>
    <col min="7" max="7" width="7.09765625" style="24" customWidth="1"/>
    <col min="8" max="8" width="7.09765625" style="26" customWidth="1"/>
    <col min="9" max="9" width="7.09765625" style="22" customWidth="1"/>
    <col min="10" max="11" width="7.09765625" style="1" customWidth="1"/>
    <col min="12" max="12" width="7.09765625" style="18" customWidth="1"/>
    <col min="13" max="13" width="7.09765625" style="1" customWidth="1"/>
    <col min="14" max="14" width="7.09765625" style="24" customWidth="1"/>
    <col min="15" max="15" width="7.09765625" style="18" customWidth="1"/>
    <col min="16" max="16" width="7.09765625" style="3" customWidth="1"/>
    <col min="17" max="17" width="7.09765625" style="37" customWidth="1"/>
    <col min="18" max="18" width="7.09765625" style="24" customWidth="1"/>
    <col min="19" max="19" width="7.09765625" style="26" customWidth="1"/>
    <col min="20" max="20" width="7.09765625" style="36" customWidth="1"/>
    <col min="21" max="21" width="7.09765625" style="3" customWidth="1"/>
    <col min="22" max="28" width="9" style="3" customWidth="1"/>
    <col min="29" max="16384" width="9" style="1" customWidth="1"/>
  </cols>
  <sheetData>
    <row r="1" spans="1:29" ht="16.5">
      <c r="A1" s="8"/>
      <c r="B1" s="14"/>
      <c r="C1" s="3"/>
      <c r="D1" s="3"/>
      <c r="E1" s="3"/>
      <c r="F1" s="3"/>
      <c r="H1" s="24"/>
      <c r="J1" s="3"/>
      <c r="K1" s="3"/>
      <c r="M1" s="3"/>
      <c r="S1" s="24"/>
      <c r="T1" s="34"/>
      <c r="AC1" s="3"/>
    </row>
    <row r="2" spans="1:29" ht="16.5">
      <c r="A2" s="8"/>
      <c r="B2" s="14"/>
      <c r="C2" s="3"/>
      <c r="D2" s="3"/>
      <c r="E2" s="3"/>
      <c r="F2" s="3"/>
      <c r="H2" s="24"/>
      <c r="J2" s="3"/>
      <c r="K2" s="3"/>
      <c r="M2" s="6"/>
      <c r="S2" s="24"/>
      <c r="T2" s="34"/>
      <c r="AC2" s="3"/>
    </row>
    <row r="3" spans="1:29" ht="16.5">
      <c r="A3" s="8"/>
      <c r="B3" s="14"/>
      <c r="C3" s="3"/>
      <c r="D3" s="3"/>
      <c r="E3" s="3"/>
      <c r="F3" s="3"/>
      <c r="H3" s="24"/>
      <c r="J3" s="3"/>
      <c r="K3" s="3"/>
      <c r="M3" s="3"/>
      <c r="S3" s="24"/>
      <c r="T3" s="34"/>
      <c r="AC3" s="3"/>
    </row>
    <row r="4" spans="1:29" s="86" customFormat="1" ht="18">
      <c r="A4" s="79" t="s">
        <v>23</v>
      </c>
      <c r="B4" s="80"/>
      <c r="C4" s="81"/>
      <c r="D4" s="81"/>
      <c r="E4" s="81"/>
      <c r="F4" s="81"/>
      <c r="G4" s="82"/>
      <c r="H4" s="82"/>
      <c r="I4" s="23"/>
      <c r="J4" s="81"/>
      <c r="K4" s="81"/>
      <c r="L4" s="83"/>
      <c r="M4" s="60" t="s">
        <v>40</v>
      </c>
      <c r="N4" s="82"/>
      <c r="O4" s="83"/>
      <c r="P4" s="81"/>
      <c r="Q4" s="84"/>
      <c r="R4" s="82"/>
      <c r="S4" s="82"/>
      <c r="T4" s="85"/>
      <c r="U4" s="81"/>
      <c r="V4" s="81"/>
      <c r="W4" s="81"/>
      <c r="X4" s="81"/>
      <c r="Y4" s="81"/>
      <c r="Z4" s="81"/>
      <c r="AA4" s="81"/>
      <c r="AB4" s="81"/>
      <c r="AC4" s="81"/>
    </row>
    <row r="5" spans="1:31" s="20" customFormat="1" ht="17.25" thickBot="1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4"/>
      <c r="O5" s="18"/>
      <c r="P5" s="18"/>
      <c r="Q5" s="41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8" s="40" customFormat="1" ht="17.25" thickBot="1">
      <c r="A6" s="42" t="s">
        <v>8</v>
      </c>
      <c r="B6" s="43" t="s">
        <v>16</v>
      </c>
      <c r="C6" s="31" t="s">
        <v>29</v>
      </c>
      <c r="D6" s="31" t="s">
        <v>9</v>
      </c>
      <c r="E6" s="31" t="s">
        <v>21</v>
      </c>
      <c r="F6" s="44" t="s">
        <v>22</v>
      </c>
      <c r="G6" s="42" t="s">
        <v>20</v>
      </c>
      <c r="H6" s="31" t="s">
        <v>20</v>
      </c>
      <c r="I6" s="45" t="s">
        <v>20</v>
      </c>
      <c r="J6" s="87" t="s">
        <v>20</v>
      </c>
      <c r="K6" s="31" t="s">
        <v>19</v>
      </c>
      <c r="L6" s="31" t="s">
        <v>19</v>
      </c>
      <c r="M6" s="31" t="s">
        <v>20</v>
      </c>
      <c r="N6" s="87" t="s">
        <v>20</v>
      </c>
      <c r="O6" s="31" t="s">
        <v>20</v>
      </c>
      <c r="P6" s="31" t="s">
        <v>19</v>
      </c>
      <c r="Q6" s="46" t="s">
        <v>20</v>
      </c>
      <c r="R6" s="31" t="s">
        <v>20</v>
      </c>
      <c r="S6" s="31" t="s">
        <v>20</v>
      </c>
      <c r="T6" s="31" t="s">
        <v>20</v>
      </c>
      <c r="U6" s="47" t="s">
        <v>19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40" customFormat="1" ht="16.5">
      <c r="A7" s="63" t="s">
        <v>14</v>
      </c>
      <c r="B7" s="64" t="s">
        <v>24</v>
      </c>
      <c r="C7" s="65">
        <v>0</v>
      </c>
      <c r="D7" s="66"/>
      <c r="E7" s="66">
        <v>0</v>
      </c>
      <c r="F7" s="66"/>
      <c r="G7" s="67">
        <v>0.20486111111111113</v>
      </c>
      <c r="H7" s="65">
        <v>0.23958333333333334</v>
      </c>
      <c r="I7" s="68">
        <v>0.2798611111111111</v>
      </c>
      <c r="J7" s="89">
        <v>0.3263888888888889</v>
      </c>
      <c r="K7" s="68">
        <v>0.3645833333333333</v>
      </c>
      <c r="L7" s="68">
        <v>0.40277777777777773</v>
      </c>
      <c r="M7" s="68">
        <v>0.44097222222222227</v>
      </c>
      <c r="N7" s="89">
        <v>0.49513888888888885</v>
      </c>
      <c r="O7" s="65">
        <v>0.5368055555555555</v>
      </c>
      <c r="P7" s="65">
        <v>0.5784722222222222</v>
      </c>
      <c r="Q7" s="69">
        <v>0.6201388888888889</v>
      </c>
      <c r="R7" s="65">
        <v>0.6736111111111112</v>
      </c>
      <c r="S7" s="65">
        <v>0.7118055555555555</v>
      </c>
      <c r="T7" s="65">
        <v>0.78125</v>
      </c>
      <c r="U7" s="70">
        <v>0.8263888888888888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53" customFormat="1" ht="16.5">
      <c r="A8" s="13" t="s">
        <v>30</v>
      </c>
      <c r="B8" s="15" t="s">
        <v>25</v>
      </c>
      <c r="C8" s="32">
        <v>0.001388888888888889</v>
      </c>
      <c r="D8" s="51"/>
      <c r="E8" s="51">
        <v>1.5</v>
      </c>
      <c r="F8" s="51">
        <v>1.5</v>
      </c>
      <c r="G8" s="49">
        <f aca="true" t="shared" si="0" ref="G8:G15">G7+$C8</f>
        <v>0.20625000000000002</v>
      </c>
      <c r="H8" s="32">
        <f aca="true" t="shared" si="1" ref="H8:H32">H7+C8</f>
        <v>0.24097222222222223</v>
      </c>
      <c r="I8" s="39">
        <f aca="true" t="shared" si="2" ref="I8:I30">I7+C8</f>
        <v>0.28125</v>
      </c>
      <c r="J8" s="90">
        <f aca="true" t="shared" si="3" ref="J8:J32">J7+C8</f>
        <v>0.3277777777777778</v>
      </c>
      <c r="K8" s="39">
        <f aca="true" t="shared" si="4" ref="K8:K32">K7+C8</f>
        <v>0.3659722222222222</v>
      </c>
      <c r="L8" s="39">
        <f aca="true" t="shared" si="5" ref="L8:L32">L7+C8</f>
        <v>0.4041666666666666</v>
      </c>
      <c r="M8" s="39">
        <f aca="true" t="shared" si="6" ref="M8:M32">M7+C8</f>
        <v>0.44236111111111115</v>
      </c>
      <c r="N8" s="90">
        <f aca="true" t="shared" si="7" ref="N8:N32">N7+C8</f>
        <v>0.49652777777777773</v>
      </c>
      <c r="O8" s="32">
        <f aca="true" t="shared" si="8" ref="O8:O32">O7+C8</f>
        <v>0.5381944444444444</v>
      </c>
      <c r="P8" s="32">
        <f aca="true" t="shared" si="9" ref="P8:P32">P7+C8</f>
        <v>0.579861111111111</v>
      </c>
      <c r="Q8" s="61">
        <f aca="true" t="shared" si="10" ref="Q8:Q32">Q7+C8</f>
        <v>0.6215277777777778</v>
      </c>
      <c r="R8" s="32">
        <v>0.6770833333333334</v>
      </c>
      <c r="S8" s="32">
        <f aca="true" t="shared" si="11" ref="S8:S32">S7+C8</f>
        <v>0.7131944444444444</v>
      </c>
      <c r="T8" s="32">
        <f aca="true" t="shared" si="12" ref="T8:T32">T7+C8</f>
        <v>0.7826388888888889</v>
      </c>
      <c r="U8" s="50">
        <f aca="true" t="shared" si="13" ref="U8:U32">U7+C8</f>
        <v>0.8277777777777777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s="40" customFormat="1" ht="16.5">
      <c r="A9" s="13" t="s">
        <v>0</v>
      </c>
      <c r="B9" s="15" t="s">
        <v>31</v>
      </c>
      <c r="C9" s="32">
        <v>0.001388888888888889</v>
      </c>
      <c r="D9" s="48"/>
      <c r="E9" s="51">
        <v>2.2</v>
      </c>
      <c r="F9" s="51">
        <v>0.7000000000000002</v>
      </c>
      <c r="G9" s="49">
        <f t="shared" si="0"/>
        <v>0.2076388888888889</v>
      </c>
      <c r="H9" s="32">
        <f t="shared" si="1"/>
        <v>0.2423611111111111</v>
      </c>
      <c r="I9" s="39">
        <f t="shared" si="2"/>
        <v>0.2826388888888889</v>
      </c>
      <c r="J9" s="90">
        <f t="shared" si="3"/>
        <v>0.32916666666666666</v>
      </c>
      <c r="K9" s="39">
        <f t="shared" si="4"/>
        <v>0.3673611111111111</v>
      </c>
      <c r="L9" s="39">
        <f t="shared" si="5"/>
        <v>0.4055555555555555</v>
      </c>
      <c r="M9" s="39">
        <f t="shared" si="6"/>
        <v>0.44375000000000003</v>
      </c>
      <c r="N9" s="90">
        <f t="shared" si="7"/>
        <v>0.4979166666666666</v>
      </c>
      <c r="O9" s="32">
        <f t="shared" si="8"/>
        <v>0.5395833333333333</v>
      </c>
      <c r="P9" s="32">
        <f t="shared" si="9"/>
        <v>0.5812499999999999</v>
      </c>
      <c r="Q9" s="61">
        <f t="shared" si="10"/>
        <v>0.6229166666666667</v>
      </c>
      <c r="R9" s="32">
        <f aca="true" t="shared" si="14" ref="R9:R31">R8+C9</f>
        <v>0.6784722222222223</v>
      </c>
      <c r="S9" s="32">
        <f t="shared" si="11"/>
        <v>0.7145833333333332</v>
      </c>
      <c r="T9" s="32">
        <f t="shared" si="12"/>
        <v>0.7840277777777778</v>
      </c>
      <c r="U9" s="50">
        <f t="shared" si="13"/>
        <v>0.8291666666666666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s="40" customFormat="1" ht="16.5">
      <c r="A10" s="13" t="s">
        <v>7</v>
      </c>
      <c r="B10" s="15" t="s">
        <v>32</v>
      </c>
      <c r="C10" s="32">
        <v>0.0006944444444444445</v>
      </c>
      <c r="D10" s="48"/>
      <c r="E10" s="51">
        <v>3.4</v>
      </c>
      <c r="F10" s="51">
        <v>1.1999999999999997</v>
      </c>
      <c r="G10" s="49">
        <f t="shared" si="0"/>
        <v>0.20833333333333334</v>
      </c>
      <c r="H10" s="32">
        <f t="shared" si="1"/>
        <v>0.24305555555555555</v>
      </c>
      <c r="I10" s="39">
        <f t="shared" si="2"/>
        <v>0.2833333333333333</v>
      </c>
      <c r="J10" s="90">
        <f t="shared" si="3"/>
        <v>0.3298611111111111</v>
      </c>
      <c r="K10" s="39">
        <f t="shared" si="4"/>
        <v>0.3680555555555555</v>
      </c>
      <c r="L10" s="39">
        <f t="shared" si="5"/>
        <v>0.40624999999999994</v>
      </c>
      <c r="M10" s="39">
        <f t="shared" si="6"/>
        <v>0.4444444444444445</v>
      </c>
      <c r="N10" s="90">
        <f t="shared" si="7"/>
        <v>0.49861111111111106</v>
      </c>
      <c r="O10" s="32">
        <f t="shared" si="8"/>
        <v>0.5402777777777777</v>
      </c>
      <c r="P10" s="32">
        <f t="shared" si="9"/>
        <v>0.5819444444444444</v>
      </c>
      <c r="Q10" s="61">
        <f t="shared" si="10"/>
        <v>0.6236111111111111</v>
      </c>
      <c r="R10" s="32">
        <f t="shared" si="14"/>
        <v>0.6791666666666667</v>
      </c>
      <c r="S10" s="32">
        <f t="shared" si="11"/>
        <v>0.7152777777777777</v>
      </c>
      <c r="T10" s="32">
        <f t="shared" si="12"/>
        <v>0.7847222222222222</v>
      </c>
      <c r="U10" s="50">
        <f t="shared" si="13"/>
        <v>0.829861111111111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40" customFormat="1" ht="16.5">
      <c r="A11" s="13" t="s">
        <v>2</v>
      </c>
      <c r="B11" s="15" t="s">
        <v>25</v>
      </c>
      <c r="C11" s="32">
        <v>0.001388888888888889</v>
      </c>
      <c r="D11" s="48"/>
      <c r="E11" s="51">
        <v>4.8</v>
      </c>
      <c r="F11" s="51">
        <v>1.4</v>
      </c>
      <c r="G11" s="49">
        <f t="shared" si="0"/>
        <v>0.20972222222222223</v>
      </c>
      <c r="H11" s="32">
        <f t="shared" si="1"/>
        <v>0.24444444444444444</v>
      </c>
      <c r="I11" s="39">
        <f t="shared" si="2"/>
        <v>0.2847222222222222</v>
      </c>
      <c r="J11" s="90">
        <f t="shared" si="3"/>
        <v>0.33125</v>
      </c>
      <c r="K11" s="39">
        <f t="shared" si="4"/>
        <v>0.3694444444444444</v>
      </c>
      <c r="L11" s="39">
        <f t="shared" si="5"/>
        <v>0.40763888888888883</v>
      </c>
      <c r="M11" s="39">
        <f t="shared" si="6"/>
        <v>0.44583333333333336</v>
      </c>
      <c r="N11" s="90">
        <f t="shared" si="7"/>
        <v>0.49999999999999994</v>
      </c>
      <c r="O11" s="32">
        <f t="shared" si="8"/>
        <v>0.5416666666666666</v>
      </c>
      <c r="P11" s="32">
        <f t="shared" si="9"/>
        <v>0.5833333333333333</v>
      </c>
      <c r="Q11" s="61">
        <f t="shared" si="10"/>
        <v>0.625</v>
      </c>
      <c r="R11" s="32">
        <f t="shared" si="14"/>
        <v>0.6805555555555556</v>
      </c>
      <c r="S11" s="32">
        <f t="shared" si="11"/>
        <v>0.7166666666666666</v>
      </c>
      <c r="T11" s="32">
        <f t="shared" si="12"/>
        <v>0.7861111111111111</v>
      </c>
      <c r="U11" s="50">
        <f t="shared" si="13"/>
        <v>0.8312499999999999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s="40" customFormat="1" ht="16.5">
      <c r="A12" s="13" t="s">
        <v>13</v>
      </c>
      <c r="B12" s="15" t="s">
        <v>25</v>
      </c>
      <c r="C12" s="32">
        <v>0.001388888888888889</v>
      </c>
      <c r="D12" s="51"/>
      <c r="E12" s="51">
        <v>5.3</v>
      </c>
      <c r="F12" s="51">
        <v>0.5</v>
      </c>
      <c r="G12" s="49">
        <f t="shared" si="0"/>
        <v>0.2111111111111111</v>
      </c>
      <c r="H12" s="32">
        <f t="shared" si="1"/>
        <v>0.24583333333333332</v>
      </c>
      <c r="I12" s="39">
        <f t="shared" si="2"/>
        <v>0.2861111111111111</v>
      </c>
      <c r="J12" s="90">
        <f t="shared" si="3"/>
        <v>0.3326388888888889</v>
      </c>
      <c r="K12" s="39">
        <f t="shared" si="4"/>
        <v>0.3708333333333333</v>
      </c>
      <c r="L12" s="39">
        <f t="shared" si="5"/>
        <v>0.4090277777777777</v>
      </c>
      <c r="M12" s="39">
        <f t="shared" si="6"/>
        <v>0.44722222222222224</v>
      </c>
      <c r="N12" s="90">
        <f t="shared" si="7"/>
        <v>0.5013888888888889</v>
      </c>
      <c r="O12" s="32">
        <f t="shared" si="8"/>
        <v>0.5430555555555555</v>
      </c>
      <c r="P12" s="32">
        <f t="shared" si="9"/>
        <v>0.5847222222222221</v>
      </c>
      <c r="Q12" s="61">
        <f t="shared" si="10"/>
        <v>0.6263888888888889</v>
      </c>
      <c r="R12" s="32">
        <f t="shared" si="14"/>
        <v>0.6819444444444445</v>
      </c>
      <c r="S12" s="32">
        <f t="shared" si="11"/>
        <v>0.7180555555555554</v>
      </c>
      <c r="T12" s="32">
        <f t="shared" si="12"/>
        <v>0.7875</v>
      </c>
      <c r="U12" s="50">
        <f t="shared" si="13"/>
        <v>0.8326388888888888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52" customFormat="1" ht="16.5">
      <c r="A13" s="13" t="s">
        <v>12</v>
      </c>
      <c r="B13" s="15" t="s">
        <v>25</v>
      </c>
      <c r="C13" s="32">
        <v>0.001388888888888889</v>
      </c>
      <c r="D13" s="51"/>
      <c r="E13" s="51">
        <v>6.5</v>
      </c>
      <c r="F13" s="51">
        <v>1.2</v>
      </c>
      <c r="G13" s="49">
        <f t="shared" si="0"/>
        <v>0.2125</v>
      </c>
      <c r="H13" s="32">
        <f t="shared" si="1"/>
        <v>0.2472222222222222</v>
      </c>
      <c r="I13" s="39">
        <f t="shared" si="2"/>
        <v>0.2875</v>
      </c>
      <c r="J13" s="90">
        <f t="shared" si="3"/>
        <v>0.33402777777777776</v>
      </c>
      <c r="K13" s="39">
        <f t="shared" si="4"/>
        <v>0.3722222222222222</v>
      </c>
      <c r="L13" s="39">
        <f t="shared" si="5"/>
        <v>0.4104166666666666</v>
      </c>
      <c r="M13" s="39">
        <f t="shared" si="6"/>
        <v>0.4486111111111111</v>
      </c>
      <c r="N13" s="90">
        <f t="shared" si="7"/>
        <v>0.5027777777777778</v>
      </c>
      <c r="O13" s="32">
        <f t="shared" si="8"/>
        <v>0.5444444444444444</v>
      </c>
      <c r="P13" s="32">
        <f t="shared" si="9"/>
        <v>0.586111111111111</v>
      </c>
      <c r="Q13" s="61">
        <f t="shared" si="10"/>
        <v>0.6277777777777778</v>
      </c>
      <c r="R13" s="32">
        <f t="shared" si="14"/>
        <v>0.6833333333333333</v>
      </c>
      <c r="S13" s="32">
        <f t="shared" si="11"/>
        <v>0.7194444444444443</v>
      </c>
      <c r="T13" s="32">
        <f t="shared" si="12"/>
        <v>0.7888888888888889</v>
      </c>
      <c r="U13" s="50">
        <f t="shared" si="13"/>
        <v>0.8340277777777777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s="40" customFormat="1" ht="16.5">
      <c r="A14" s="13" t="s">
        <v>6</v>
      </c>
      <c r="B14" s="15" t="s">
        <v>25</v>
      </c>
      <c r="C14" s="32">
        <v>0.0006944444444444445</v>
      </c>
      <c r="D14" s="51"/>
      <c r="E14" s="51">
        <v>7.5</v>
      </c>
      <c r="F14" s="51">
        <v>1</v>
      </c>
      <c r="G14" s="49">
        <f t="shared" si="0"/>
        <v>0.21319444444444444</v>
      </c>
      <c r="H14" s="32">
        <f t="shared" si="1"/>
        <v>0.24791666666666665</v>
      </c>
      <c r="I14" s="39">
        <f t="shared" si="2"/>
        <v>0.2881944444444444</v>
      </c>
      <c r="J14" s="90">
        <f t="shared" si="3"/>
        <v>0.3347222222222222</v>
      </c>
      <c r="K14" s="39">
        <f t="shared" si="4"/>
        <v>0.3729166666666666</v>
      </c>
      <c r="L14" s="39">
        <f t="shared" si="5"/>
        <v>0.41111111111111104</v>
      </c>
      <c r="M14" s="39">
        <f t="shared" si="6"/>
        <v>0.44930555555555557</v>
      </c>
      <c r="N14" s="90">
        <f t="shared" si="7"/>
        <v>0.5034722222222222</v>
      </c>
      <c r="O14" s="32">
        <f t="shared" si="8"/>
        <v>0.5451388888888888</v>
      </c>
      <c r="P14" s="32">
        <f t="shared" si="9"/>
        <v>0.5868055555555555</v>
      </c>
      <c r="Q14" s="61">
        <f t="shared" si="10"/>
        <v>0.6284722222222222</v>
      </c>
      <c r="R14" s="32">
        <f t="shared" si="14"/>
        <v>0.6840277777777778</v>
      </c>
      <c r="S14" s="32">
        <f t="shared" si="11"/>
        <v>0.7201388888888888</v>
      </c>
      <c r="T14" s="32">
        <f t="shared" si="12"/>
        <v>0.7895833333333333</v>
      </c>
      <c r="U14" s="50">
        <f t="shared" si="13"/>
        <v>0.8347222222222221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21" s="18" customFormat="1" ht="16.5">
      <c r="A15" s="13" t="s">
        <v>11</v>
      </c>
      <c r="B15" s="15" t="s">
        <v>26</v>
      </c>
      <c r="C15" s="32">
        <v>0.0020833333333333333</v>
      </c>
      <c r="D15" s="51"/>
      <c r="E15" s="51">
        <v>9.5</v>
      </c>
      <c r="F15" s="51">
        <v>2</v>
      </c>
      <c r="G15" s="49">
        <f t="shared" si="0"/>
        <v>0.21527777777777776</v>
      </c>
      <c r="H15" s="32">
        <f t="shared" si="1"/>
        <v>0.24999999999999997</v>
      </c>
      <c r="I15" s="39">
        <f t="shared" si="2"/>
        <v>0.29027777777777775</v>
      </c>
      <c r="J15" s="90">
        <f t="shared" si="3"/>
        <v>0.3368055555555555</v>
      </c>
      <c r="K15" s="39">
        <f t="shared" si="4"/>
        <v>0.37499999999999994</v>
      </c>
      <c r="L15" s="39">
        <f t="shared" si="5"/>
        <v>0.41319444444444436</v>
      </c>
      <c r="M15" s="39">
        <f t="shared" si="6"/>
        <v>0.4513888888888889</v>
      </c>
      <c r="N15" s="90">
        <f t="shared" si="7"/>
        <v>0.5055555555555555</v>
      </c>
      <c r="O15" s="32">
        <f t="shared" si="8"/>
        <v>0.5472222222222222</v>
      </c>
      <c r="P15" s="32">
        <f t="shared" si="9"/>
        <v>0.5888888888888888</v>
      </c>
      <c r="Q15" s="61">
        <f t="shared" si="10"/>
        <v>0.6305555555555555</v>
      </c>
      <c r="R15" s="32">
        <f t="shared" si="14"/>
        <v>0.6861111111111111</v>
      </c>
      <c r="S15" s="32">
        <f t="shared" si="11"/>
        <v>0.7222222222222221</v>
      </c>
      <c r="T15" s="32">
        <f t="shared" si="12"/>
        <v>0.7916666666666666</v>
      </c>
      <c r="U15" s="50">
        <f t="shared" si="13"/>
        <v>0.8368055555555555</v>
      </c>
    </row>
    <row r="16" spans="1:38" s="40" customFormat="1" ht="16.5">
      <c r="A16" s="13" t="s">
        <v>15</v>
      </c>
      <c r="B16" s="15" t="s">
        <v>25</v>
      </c>
      <c r="C16" s="32">
        <v>0.001388888888888889</v>
      </c>
      <c r="D16" s="51"/>
      <c r="E16" s="51">
        <v>10.5</v>
      </c>
      <c r="F16" s="51">
        <v>1</v>
      </c>
      <c r="G16" s="49">
        <f aca="true" t="shared" si="15" ref="G16:G23">G15+$C16</f>
        <v>0.21666666666666665</v>
      </c>
      <c r="H16" s="32">
        <f t="shared" si="1"/>
        <v>0.2513888888888889</v>
      </c>
      <c r="I16" s="39">
        <f t="shared" si="2"/>
        <v>0.29166666666666663</v>
      </c>
      <c r="J16" s="90">
        <f t="shared" si="3"/>
        <v>0.3381944444444444</v>
      </c>
      <c r="K16" s="39">
        <f t="shared" si="4"/>
        <v>0.37638888888888883</v>
      </c>
      <c r="L16" s="39">
        <f t="shared" si="5"/>
        <v>0.41458333333333325</v>
      </c>
      <c r="M16" s="39">
        <f t="shared" si="6"/>
        <v>0.4527777777777778</v>
      </c>
      <c r="N16" s="90">
        <f t="shared" si="7"/>
        <v>0.5069444444444444</v>
      </c>
      <c r="O16" s="32">
        <f t="shared" si="8"/>
        <v>0.548611111111111</v>
      </c>
      <c r="P16" s="32">
        <f t="shared" si="9"/>
        <v>0.5902777777777777</v>
      </c>
      <c r="Q16" s="61">
        <f t="shared" si="10"/>
        <v>0.6319444444444444</v>
      </c>
      <c r="R16" s="32">
        <f t="shared" si="14"/>
        <v>0.6875</v>
      </c>
      <c r="S16" s="32">
        <f t="shared" si="11"/>
        <v>0.723611111111111</v>
      </c>
      <c r="T16" s="32">
        <f t="shared" si="12"/>
        <v>0.7930555555555555</v>
      </c>
      <c r="U16" s="50">
        <f t="shared" si="13"/>
        <v>0.8381944444444444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21" s="18" customFormat="1" ht="16.5">
      <c r="A17" s="13" t="s">
        <v>17</v>
      </c>
      <c r="B17" s="15" t="s">
        <v>24</v>
      </c>
      <c r="C17" s="32">
        <v>0.0020833333333333333</v>
      </c>
      <c r="D17" s="51"/>
      <c r="E17" s="51">
        <v>11.3</v>
      </c>
      <c r="F17" s="51">
        <v>0.8</v>
      </c>
      <c r="G17" s="49">
        <f t="shared" si="15"/>
        <v>0.21874999999999997</v>
      </c>
      <c r="H17" s="32">
        <f t="shared" si="1"/>
        <v>0.2534722222222222</v>
      </c>
      <c r="I17" s="39">
        <f t="shared" si="2"/>
        <v>0.29374999999999996</v>
      </c>
      <c r="J17" s="90">
        <f t="shared" si="3"/>
        <v>0.34027777777777773</v>
      </c>
      <c r="K17" s="39">
        <f t="shared" si="4"/>
        <v>0.37847222222222215</v>
      </c>
      <c r="L17" s="39">
        <f t="shared" si="5"/>
        <v>0.4166666666666666</v>
      </c>
      <c r="M17" s="39">
        <f t="shared" si="6"/>
        <v>0.4548611111111111</v>
      </c>
      <c r="N17" s="90">
        <f t="shared" si="7"/>
        <v>0.5090277777777777</v>
      </c>
      <c r="O17" s="32">
        <f t="shared" si="8"/>
        <v>0.5506944444444444</v>
      </c>
      <c r="P17" s="32">
        <f t="shared" si="9"/>
        <v>0.592361111111111</v>
      </c>
      <c r="Q17" s="61">
        <f t="shared" si="10"/>
        <v>0.6340277777777777</v>
      </c>
      <c r="R17" s="32">
        <f t="shared" si="14"/>
        <v>0.6895833333333333</v>
      </c>
      <c r="S17" s="32">
        <f t="shared" si="11"/>
        <v>0.7256944444444443</v>
      </c>
      <c r="T17" s="32">
        <f t="shared" si="12"/>
        <v>0.7951388888888888</v>
      </c>
      <c r="U17" s="50">
        <f t="shared" si="13"/>
        <v>0.8402777777777777</v>
      </c>
    </row>
    <row r="18" spans="1:38" s="40" customFormat="1" ht="16.5">
      <c r="A18" s="13" t="s">
        <v>18</v>
      </c>
      <c r="B18" s="15" t="s">
        <v>33</v>
      </c>
      <c r="C18" s="32">
        <v>0.001388888888888889</v>
      </c>
      <c r="D18" s="51"/>
      <c r="E18" s="51">
        <v>12.100000000000001</v>
      </c>
      <c r="F18" s="51">
        <v>0.8</v>
      </c>
      <c r="G18" s="49">
        <f t="shared" si="15"/>
        <v>0.22013888888888886</v>
      </c>
      <c r="H18" s="32">
        <f t="shared" si="1"/>
        <v>0.2548611111111111</v>
      </c>
      <c r="I18" s="39">
        <f t="shared" si="2"/>
        <v>0.29513888888888884</v>
      </c>
      <c r="J18" s="90">
        <f t="shared" si="3"/>
        <v>0.3416666666666666</v>
      </c>
      <c r="K18" s="39">
        <f t="shared" si="4"/>
        <v>0.37986111111111104</v>
      </c>
      <c r="L18" s="39">
        <f t="shared" si="5"/>
        <v>0.41805555555555546</v>
      </c>
      <c r="M18" s="39">
        <f t="shared" si="6"/>
        <v>0.45625</v>
      </c>
      <c r="N18" s="90">
        <f t="shared" si="7"/>
        <v>0.5104166666666666</v>
      </c>
      <c r="O18" s="32">
        <f t="shared" si="8"/>
        <v>0.5520833333333333</v>
      </c>
      <c r="P18" s="32">
        <f t="shared" si="9"/>
        <v>0.5937499999999999</v>
      </c>
      <c r="Q18" s="61">
        <f t="shared" si="10"/>
        <v>0.6354166666666666</v>
      </c>
      <c r="R18" s="32">
        <f t="shared" si="14"/>
        <v>0.6909722222222222</v>
      </c>
      <c r="S18" s="32">
        <f t="shared" si="11"/>
        <v>0.7270833333333332</v>
      </c>
      <c r="T18" s="32">
        <f t="shared" si="12"/>
        <v>0.7965277777777777</v>
      </c>
      <c r="U18" s="50">
        <f t="shared" si="13"/>
        <v>0.8416666666666666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s="40" customFormat="1" ht="16.5">
      <c r="A19" s="13" t="s">
        <v>10</v>
      </c>
      <c r="B19" s="15" t="s">
        <v>34</v>
      </c>
      <c r="C19" s="32">
        <v>0.0006944444444444445</v>
      </c>
      <c r="D19" s="51"/>
      <c r="E19" s="51">
        <v>12.700000000000001</v>
      </c>
      <c r="F19" s="51">
        <v>0.6</v>
      </c>
      <c r="G19" s="49">
        <f t="shared" si="15"/>
        <v>0.2208333333333333</v>
      </c>
      <c r="H19" s="32">
        <f t="shared" si="1"/>
        <v>0.25555555555555554</v>
      </c>
      <c r="I19" s="39">
        <f t="shared" si="2"/>
        <v>0.2958333333333333</v>
      </c>
      <c r="J19" s="90">
        <f t="shared" si="3"/>
        <v>0.34236111111111106</v>
      </c>
      <c r="K19" s="39">
        <f t="shared" si="4"/>
        <v>0.3805555555555555</v>
      </c>
      <c r="L19" s="39">
        <f t="shared" si="5"/>
        <v>0.4187499999999999</v>
      </c>
      <c r="M19" s="39">
        <f t="shared" si="6"/>
        <v>0.45694444444444443</v>
      </c>
      <c r="N19" s="90">
        <f t="shared" si="7"/>
        <v>0.5111111111111111</v>
      </c>
      <c r="O19" s="32">
        <f t="shared" si="8"/>
        <v>0.5527777777777777</v>
      </c>
      <c r="P19" s="32">
        <f t="shared" si="9"/>
        <v>0.5944444444444443</v>
      </c>
      <c r="Q19" s="61">
        <f t="shared" si="10"/>
        <v>0.6361111111111111</v>
      </c>
      <c r="R19" s="32">
        <f t="shared" si="14"/>
        <v>0.6916666666666667</v>
      </c>
      <c r="S19" s="32">
        <f t="shared" si="11"/>
        <v>0.7277777777777776</v>
      </c>
      <c r="T19" s="32">
        <f t="shared" si="12"/>
        <v>0.7972222222222222</v>
      </c>
      <c r="U19" s="50">
        <f t="shared" si="13"/>
        <v>0.842361111111111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s="40" customFormat="1" ht="16.5">
      <c r="A20" s="13" t="s">
        <v>27</v>
      </c>
      <c r="B20" s="15" t="s">
        <v>35</v>
      </c>
      <c r="C20" s="32">
        <v>0.0006944444444444445</v>
      </c>
      <c r="D20" s="51"/>
      <c r="E20" s="51">
        <v>13.000000000000002</v>
      </c>
      <c r="F20" s="51">
        <v>0.3</v>
      </c>
      <c r="G20" s="49">
        <f t="shared" si="15"/>
        <v>0.22152777777777774</v>
      </c>
      <c r="H20" s="32">
        <f t="shared" si="1"/>
        <v>0.25625</v>
      </c>
      <c r="I20" s="39">
        <f t="shared" si="2"/>
        <v>0.2965277777777777</v>
      </c>
      <c r="J20" s="90">
        <f t="shared" si="3"/>
        <v>0.3430555555555555</v>
      </c>
      <c r="K20" s="39">
        <f t="shared" si="4"/>
        <v>0.3812499999999999</v>
      </c>
      <c r="L20" s="39">
        <f t="shared" si="5"/>
        <v>0.41944444444444434</v>
      </c>
      <c r="M20" s="39">
        <f t="shared" si="6"/>
        <v>0.4576388888888889</v>
      </c>
      <c r="N20" s="90">
        <f t="shared" si="7"/>
        <v>0.5118055555555555</v>
      </c>
      <c r="O20" s="32">
        <f t="shared" si="8"/>
        <v>0.5534722222222221</v>
      </c>
      <c r="P20" s="32">
        <f t="shared" si="9"/>
        <v>0.5951388888888888</v>
      </c>
      <c r="Q20" s="61">
        <f t="shared" si="10"/>
        <v>0.6368055555555555</v>
      </c>
      <c r="R20" s="32">
        <f t="shared" si="14"/>
        <v>0.6923611111111111</v>
      </c>
      <c r="S20" s="32">
        <f t="shared" si="11"/>
        <v>0.7284722222222221</v>
      </c>
      <c r="T20" s="32">
        <f t="shared" si="12"/>
        <v>0.7979166666666666</v>
      </c>
      <c r="U20" s="50">
        <f t="shared" si="13"/>
        <v>0.8430555555555554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40" customFormat="1" ht="16.5">
      <c r="A21" s="13" t="s">
        <v>28</v>
      </c>
      <c r="B21" s="15"/>
      <c r="C21" s="32">
        <v>0.0006944444444444445</v>
      </c>
      <c r="D21" s="51"/>
      <c r="E21" s="51">
        <v>13.900000000000002</v>
      </c>
      <c r="F21" s="51">
        <v>0.9</v>
      </c>
      <c r="G21" s="49">
        <f t="shared" si="15"/>
        <v>0.22222222222222218</v>
      </c>
      <c r="H21" s="32">
        <f t="shared" si="1"/>
        <v>0.2569444444444444</v>
      </c>
      <c r="I21" s="39">
        <f t="shared" si="2"/>
        <v>0.29722222222222217</v>
      </c>
      <c r="J21" s="90">
        <f t="shared" si="3"/>
        <v>0.34374999999999994</v>
      </c>
      <c r="K21" s="39">
        <f t="shared" si="4"/>
        <v>0.38194444444444436</v>
      </c>
      <c r="L21" s="39">
        <f t="shared" si="5"/>
        <v>0.4201388888888888</v>
      </c>
      <c r="M21" s="39">
        <f t="shared" si="6"/>
        <v>0.4583333333333333</v>
      </c>
      <c r="N21" s="90">
        <f t="shared" si="7"/>
        <v>0.5125</v>
      </c>
      <c r="O21" s="32">
        <f t="shared" si="8"/>
        <v>0.5541666666666666</v>
      </c>
      <c r="P21" s="32">
        <f t="shared" si="9"/>
        <v>0.5958333333333332</v>
      </c>
      <c r="Q21" s="61">
        <f t="shared" si="10"/>
        <v>0.6375</v>
      </c>
      <c r="R21" s="32">
        <f t="shared" si="14"/>
        <v>0.6930555555555555</v>
      </c>
      <c r="S21" s="32">
        <f t="shared" si="11"/>
        <v>0.7291666666666665</v>
      </c>
      <c r="T21" s="32">
        <f t="shared" si="12"/>
        <v>0.798611111111111</v>
      </c>
      <c r="U21" s="50">
        <f t="shared" si="13"/>
        <v>0.8437499999999999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40" customFormat="1" ht="16.5">
      <c r="A22" s="13" t="s">
        <v>37</v>
      </c>
      <c r="B22" s="15" t="s">
        <v>24</v>
      </c>
      <c r="C22" s="32">
        <v>0.002777777777777778</v>
      </c>
      <c r="D22" s="51"/>
      <c r="E22" s="51">
        <v>15.900000000000002</v>
      </c>
      <c r="F22" s="51">
        <v>2</v>
      </c>
      <c r="G22" s="49">
        <f t="shared" si="15"/>
        <v>0.22499999999999995</v>
      </c>
      <c r="H22" s="32">
        <f t="shared" si="1"/>
        <v>0.2597222222222222</v>
      </c>
      <c r="I22" s="39">
        <f t="shared" si="2"/>
        <v>0.29999999999999993</v>
      </c>
      <c r="J22" s="90">
        <f t="shared" si="3"/>
        <v>0.3465277777777777</v>
      </c>
      <c r="K22" s="39">
        <f t="shared" si="4"/>
        <v>0.38472222222222213</v>
      </c>
      <c r="L22" s="39">
        <f t="shared" si="5"/>
        <v>0.42291666666666655</v>
      </c>
      <c r="M22" s="39">
        <f t="shared" si="6"/>
        <v>0.4611111111111111</v>
      </c>
      <c r="N22" s="90">
        <f t="shared" si="7"/>
        <v>0.5152777777777777</v>
      </c>
      <c r="O22" s="32">
        <f t="shared" si="8"/>
        <v>0.5569444444444444</v>
      </c>
      <c r="P22" s="32">
        <f t="shared" si="9"/>
        <v>0.598611111111111</v>
      </c>
      <c r="Q22" s="61">
        <f t="shared" si="10"/>
        <v>0.6402777777777777</v>
      </c>
      <c r="R22" s="32">
        <f t="shared" si="14"/>
        <v>0.6958333333333333</v>
      </c>
      <c r="S22" s="32">
        <f t="shared" si="11"/>
        <v>0.7319444444444443</v>
      </c>
      <c r="T22" s="32">
        <f t="shared" si="12"/>
        <v>0.8013888888888888</v>
      </c>
      <c r="U22" s="50">
        <f t="shared" si="13"/>
        <v>0.8465277777777777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21" s="18" customFormat="1" ht="16.5">
      <c r="A23" s="13" t="s">
        <v>11</v>
      </c>
      <c r="B23" s="15" t="s">
        <v>26</v>
      </c>
      <c r="C23" s="32">
        <v>0.0006944444444444445</v>
      </c>
      <c r="D23" s="51"/>
      <c r="E23" s="51">
        <v>16.400000000000002</v>
      </c>
      <c r="F23" s="51">
        <v>0.5</v>
      </c>
      <c r="G23" s="49">
        <f t="shared" si="15"/>
        <v>0.2256944444444444</v>
      </c>
      <c r="H23" s="32">
        <f t="shared" si="1"/>
        <v>0.26041666666666663</v>
      </c>
      <c r="I23" s="39">
        <f t="shared" si="2"/>
        <v>0.3006944444444444</v>
      </c>
      <c r="J23" s="90">
        <f t="shared" si="3"/>
        <v>0.34722222222222215</v>
      </c>
      <c r="K23" s="39">
        <f t="shared" si="4"/>
        <v>0.3854166666666666</v>
      </c>
      <c r="L23" s="39">
        <f t="shared" si="5"/>
        <v>0.423611111111111</v>
      </c>
      <c r="M23" s="39">
        <f t="shared" si="6"/>
        <v>0.4618055555555555</v>
      </c>
      <c r="N23" s="90">
        <f t="shared" si="7"/>
        <v>0.5159722222222222</v>
      </c>
      <c r="O23" s="32">
        <f t="shared" si="8"/>
        <v>0.5576388888888888</v>
      </c>
      <c r="P23" s="32">
        <f t="shared" si="9"/>
        <v>0.5993055555555554</v>
      </c>
      <c r="Q23" s="61">
        <f t="shared" si="10"/>
        <v>0.6409722222222222</v>
      </c>
      <c r="R23" s="32">
        <f t="shared" si="14"/>
        <v>0.6965277777777777</v>
      </c>
      <c r="S23" s="32">
        <f t="shared" si="11"/>
        <v>0.7326388888888887</v>
      </c>
      <c r="T23" s="32">
        <f t="shared" si="12"/>
        <v>0.8020833333333333</v>
      </c>
      <c r="U23" s="50">
        <f t="shared" si="13"/>
        <v>0.8472222222222221</v>
      </c>
    </row>
    <row r="24" spans="1:38" s="52" customFormat="1" ht="16.5">
      <c r="A24" s="13" t="s">
        <v>6</v>
      </c>
      <c r="B24" s="15" t="s">
        <v>24</v>
      </c>
      <c r="C24" s="32">
        <v>0.0020833333333333333</v>
      </c>
      <c r="D24" s="48"/>
      <c r="E24" s="51">
        <v>18.400000000000002</v>
      </c>
      <c r="F24" s="51">
        <v>2</v>
      </c>
      <c r="G24" s="49">
        <f aca="true" t="shared" si="16" ref="G24:G32">G23+$C24</f>
        <v>0.22777777777777772</v>
      </c>
      <c r="H24" s="32">
        <f t="shared" si="1"/>
        <v>0.26249999999999996</v>
      </c>
      <c r="I24" s="39">
        <f t="shared" si="2"/>
        <v>0.3027777777777777</v>
      </c>
      <c r="J24" s="90">
        <f t="shared" si="3"/>
        <v>0.3493055555555555</v>
      </c>
      <c r="K24" s="39">
        <f t="shared" si="4"/>
        <v>0.3874999999999999</v>
      </c>
      <c r="L24" s="39">
        <f t="shared" si="5"/>
        <v>0.4256944444444443</v>
      </c>
      <c r="M24" s="39">
        <f t="shared" si="6"/>
        <v>0.46388888888888885</v>
      </c>
      <c r="N24" s="90">
        <f t="shared" si="7"/>
        <v>0.5180555555555555</v>
      </c>
      <c r="O24" s="32">
        <f t="shared" si="8"/>
        <v>0.5597222222222221</v>
      </c>
      <c r="P24" s="32">
        <f t="shared" si="9"/>
        <v>0.6013888888888888</v>
      </c>
      <c r="Q24" s="61">
        <f t="shared" si="10"/>
        <v>0.6430555555555555</v>
      </c>
      <c r="R24" s="32">
        <f t="shared" si="14"/>
        <v>0.6986111111111111</v>
      </c>
      <c r="S24" s="32">
        <f t="shared" si="11"/>
        <v>0.734722222222222</v>
      </c>
      <c r="T24" s="32">
        <f t="shared" si="12"/>
        <v>0.8041666666666666</v>
      </c>
      <c r="U24" s="50">
        <f t="shared" si="13"/>
        <v>0.8493055555555554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s="40" customFormat="1" ht="16.5">
      <c r="A25" s="13" t="s">
        <v>12</v>
      </c>
      <c r="B25" s="15" t="s">
        <v>24</v>
      </c>
      <c r="C25" s="32">
        <v>0.0006944444444444445</v>
      </c>
      <c r="D25" s="51"/>
      <c r="E25" s="51">
        <v>19.400000000000002</v>
      </c>
      <c r="F25" s="51">
        <v>1</v>
      </c>
      <c r="G25" s="49">
        <f t="shared" si="16"/>
        <v>0.22847222222222216</v>
      </c>
      <c r="H25" s="32">
        <f t="shared" si="1"/>
        <v>0.2631944444444444</v>
      </c>
      <c r="I25" s="39">
        <f t="shared" si="2"/>
        <v>0.30347222222222214</v>
      </c>
      <c r="J25" s="90">
        <f t="shared" si="3"/>
        <v>0.3499999999999999</v>
      </c>
      <c r="K25" s="39">
        <f t="shared" si="4"/>
        <v>0.38819444444444434</v>
      </c>
      <c r="L25" s="39">
        <f t="shared" si="5"/>
        <v>0.42638888888888876</v>
      </c>
      <c r="M25" s="39">
        <f t="shared" si="6"/>
        <v>0.4645833333333333</v>
      </c>
      <c r="N25" s="90">
        <f t="shared" si="7"/>
        <v>0.5187499999999999</v>
      </c>
      <c r="O25" s="32">
        <f t="shared" si="8"/>
        <v>0.5604166666666666</v>
      </c>
      <c r="P25" s="32">
        <f t="shared" si="9"/>
        <v>0.6020833333333332</v>
      </c>
      <c r="Q25" s="61">
        <f t="shared" si="10"/>
        <v>0.6437499999999999</v>
      </c>
      <c r="R25" s="32">
        <f t="shared" si="14"/>
        <v>0.6993055555555555</v>
      </c>
      <c r="S25" s="32">
        <f t="shared" si="11"/>
        <v>0.7354166666666665</v>
      </c>
      <c r="T25" s="32">
        <f t="shared" si="12"/>
        <v>0.804861111111111</v>
      </c>
      <c r="U25" s="50">
        <f t="shared" si="13"/>
        <v>0.8499999999999999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40" customFormat="1" ht="16.5">
      <c r="A26" s="13" t="s">
        <v>13</v>
      </c>
      <c r="B26" s="15" t="s">
        <v>24</v>
      </c>
      <c r="C26" s="32">
        <v>0.001388888888888889</v>
      </c>
      <c r="D26" s="51"/>
      <c r="E26" s="51">
        <v>20.6</v>
      </c>
      <c r="F26" s="51">
        <v>1.2</v>
      </c>
      <c r="G26" s="49">
        <f t="shared" si="16"/>
        <v>0.22986111111111104</v>
      </c>
      <c r="H26" s="32">
        <f t="shared" si="1"/>
        <v>0.2645833333333333</v>
      </c>
      <c r="I26" s="39">
        <f t="shared" si="2"/>
        <v>0.304861111111111</v>
      </c>
      <c r="J26" s="90">
        <f t="shared" si="3"/>
        <v>0.3513888888888888</v>
      </c>
      <c r="K26" s="39">
        <f t="shared" si="4"/>
        <v>0.3895833333333332</v>
      </c>
      <c r="L26" s="39">
        <f t="shared" si="5"/>
        <v>0.42777777777777765</v>
      </c>
      <c r="M26" s="39">
        <f t="shared" si="6"/>
        <v>0.4659722222222222</v>
      </c>
      <c r="N26" s="90">
        <f t="shared" si="7"/>
        <v>0.5201388888888888</v>
      </c>
      <c r="O26" s="32">
        <f t="shared" si="8"/>
        <v>0.5618055555555554</v>
      </c>
      <c r="P26" s="32">
        <f t="shared" si="9"/>
        <v>0.6034722222222221</v>
      </c>
      <c r="Q26" s="61">
        <f t="shared" si="10"/>
        <v>0.6451388888888888</v>
      </c>
      <c r="R26" s="32">
        <f t="shared" si="14"/>
        <v>0.7006944444444444</v>
      </c>
      <c r="S26" s="32">
        <f t="shared" si="11"/>
        <v>0.7368055555555554</v>
      </c>
      <c r="T26" s="32">
        <f t="shared" si="12"/>
        <v>0.8062499999999999</v>
      </c>
      <c r="U26" s="50">
        <f t="shared" si="13"/>
        <v>0.8513888888888888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54" customFormat="1" ht="16.5">
      <c r="A27" s="13" t="s">
        <v>2</v>
      </c>
      <c r="B27" s="15" t="s">
        <v>24</v>
      </c>
      <c r="C27" s="32">
        <v>0.0006944444444444445</v>
      </c>
      <c r="D27" s="51"/>
      <c r="E27" s="51">
        <v>21.1</v>
      </c>
      <c r="F27" s="51">
        <v>0.5</v>
      </c>
      <c r="G27" s="49">
        <f t="shared" si="16"/>
        <v>0.23055555555555549</v>
      </c>
      <c r="H27" s="32">
        <f t="shared" si="1"/>
        <v>0.2652777777777777</v>
      </c>
      <c r="I27" s="39">
        <f t="shared" si="2"/>
        <v>0.30555555555555547</v>
      </c>
      <c r="J27" s="90">
        <f t="shared" si="3"/>
        <v>0.35208333333333325</v>
      </c>
      <c r="K27" s="39">
        <f t="shared" si="4"/>
        <v>0.39027777777777767</v>
      </c>
      <c r="L27" s="39">
        <f t="shared" si="5"/>
        <v>0.4284722222222221</v>
      </c>
      <c r="M27" s="39">
        <f t="shared" si="6"/>
        <v>0.4666666666666666</v>
      </c>
      <c r="N27" s="90">
        <f t="shared" si="7"/>
        <v>0.5208333333333333</v>
      </c>
      <c r="O27" s="32">
        <f t="shared" si="8"/>
        <v>0.5624999999999999</v>
      </c>
      <c r="P27" s="32">
        <f t="shared" si="9"/>
        <v>0.6041666666666665</v>
      </c>
      <c r="Q27" s="61">
        <f t="shared" si="10"/>
        <v>0.6458333333333333</v>
      </c>
      <c r="R27" s="32">
        <f t="shared" si="14"/>
        <v>0.7013888888888888</v>
      </c>
      <c r="S27" s="32">
        <f t="shared" si="11"/>
        <v>0.7374999999999998</v>
      </c>
      <c r="T27" s="32">
        <f t="shared" si="12"/>
        <v>0.8069444444444444</v>
      </c>
      <c r="U27" s="50">
        <f t="shared" si="13"/>
        <v>0.8520833333333332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s="40" customFormat="1" ht="15.75" customHeight="1">
      <c r="A28" s="13" t="s">
        <v>1</v>
      </c>
      <c r="B28" s="15" t="s">
        <v>38</v>
      </c>
      <c r="C28" s="32">
        <v>0.001388888888888889</v>
      </c>
      <c r="D28" s="51"/>
      <c r="E28" s="51">
        <v>22.1</v>
      </c>
      <c r="F28" s="51">
        <v>1</v>
      </c>
      <c r="G28" s="49">
        <f t="shared" si="16"/>
        <v>0.23194444444444437</v>
      </c>
      <c r="H28" s="32">
        <f t="shared" si="1"/>
        <v>0.2666666666666666</v>
      </c>
      <c r="I28" s="39">
        <f t="shared" si="2"/>
        <v>0.30694444444444435</v>
      </c>
      <c r="J28" s="90">
        <f t="shared" si="3"/>
        <v>0.35347222222222213</v>
      </c>
      <c r="K28" s="39">
        <f t="shared" si="4"/>
        <v>0.39166666666666655</v>
      </c>
      <c r="L28" s="39">
        <f t="shared" si="5"/>
        <v>0.42986111111111097</v>
      </c>
      <c r="M28" s="39">
        <f t="shared" si="6"/>
        <v>0.4680555555555555</v>
      </c>
      <c r="N28" s="90">
        <f t="shared" si="7"/>
        <v>0.5222222222222221</v>
      </c>
      <c r="O28" s="32">
        <f t="shared" si="8"/>
        <v>0.5638888888888888</v>
      </c>
      <c r="P28" s="32">
        <f t="shared" si="9"/>
        <v>0.6055555555555554</v>
      </c>
      <c r="Q28" s="61">
        <f t="shared" si="10"/>
        <v>0.6472222222222221</v>
      </c>
      <c r="R28" s="32">
        <f t="shared" si="14"/>
        <v>0.7027777777777777</v>
      </c>
      <c r="S28" s="32">
        <f t="shared" si="11"/>
        <v>0.7388888888888887</v>
      </c>
      <c r="T28" s="32">
        <f t="shared" si="12"/>
        <v>0.8083333333333332</v>
      </c>
      <c r="U28" s="50">
        <f t="shared" si="13"/>
        <v>0.8534722222222221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s="52" customFormat="1" ht="16.5" hidden="1">
      <c r="A29" s="13"/>
      <c r="B29" s="15"/>
      <c r="C29" s="32">
        <v>0.0006944444444444445</v>
      </c>
      <c r="D29" s="51"/>
      <c r="E29" s="51">
        <v>22.1</v>
      </c>
      <c r="F29" s="51"/>
      <c r="G29" s="49">
        <f t="shared" si="16"/>
        <v>0.2326388888888888</v>
      </c>
      <c r="H29" s="32">
        <f t="shared" si="1"/>
        <v>0.26736111111111105</v>
      </c>
      <c r="I29" s="39">
        <f t="shared" si="2"/>
        <v>0.3076388888888888</v>
      </c>
      <c r="J29" s="90">
        <f t="shared" si="3"/>
        <v>0.3541666666666666</v>
      </c>
      <c r="K29" s="39">
        <f t="shared" si="4"/>
        <v>0.392361111111111</v>
      </c>
      <c r="L29" s="39">
        <f t="shared" si="5"/>
        <v>0.4305555555555554</v>
      </c>
      <c r="M29" s="39">
        <f t="shared" si="6"/>
        <v>0.46874999999999994</v>
      </c>
      <c r="N29" s="90">
        <f t="shared" si="7"/>
        <v>0.5229166666666666</v>
      </c>
      <c r="O29" s="32">
        <f t="shared" si="8"/>
        <v>0.5645833333333332</v>
      </c>
      <c r="P29" s="32">
        <f t="shared" si="9"/>
        <v>0.6062499999999998</v>
      </c>
      <c r="Q29" s="61">
        <f t="shared" si="10"/>
        <v>0.6479166666666666</v>
      </c>
      <c r="R29" s="32">
        <f t="shared" si="14"/>
        <v>0.7034722222222222</v>
      </c>
      <c r="S29" s="32">
        <f t="shared" si="11"/>
        <v>0.7395833333333331</v>
      </c>
      <c r="T29" s="32">
        <f t="shared" si="12"/>
        <v>0.8090277777777777</v>
      </c>
      <c r="U29" s="50">
        <f t="shared" si="13"/>
        <v>0.8541666666666665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s="40" customFormat="1" ht="16.5">
      <c r="A30" s="13" t="s">
        <v>0</v>
      </c>
      <c r="B30" s="15" t="s">
        <v>39</v>
      </c>
      <c r="C30" s="32">
        <v>0.001388888888888889</v>
      </c>
      <c r="D30" s="51"/>
      <c r="E30" s="51">
        <v>23.700000000000003</v>
      </c>
      <c r="F30" s="51">
        <v>1.6</v>
      </c>
      <c r="G30" s="49">
        <f t="shared" si="16"/>
        <v>0.2340277777777777</v>
      </c>
      <c r="H30" s="32">
        <f t="shared" si="1"/>
        <v>0.26874999999999993</v>
      </c>
      <c r="I30" s="39">
        <f t="shared" si="2"/>
        <v>0.3090277777777777</v>
      </c>
      <c r="J30" s="90">
        <f t="shared" si="3"/>
        <v>0.35555555555555546</v>
      </c>
      <c r="K30" s="39">
        <f t="shared" si="4"/>
        <v>0.3937499999999999</v>
      </c>
      <c r="L30" s="39">
        <f t="shared" si="5"/>
        <v>0.4319444444444443</v>
      </c>
      <c r="M30" s="39">
        <f t="shared" si="6"/>
        <v>0.47013888888888883</v>
      </c>
      <c r="N30" s="90">
        <f t="shared" si="7"/>
        <v>0.5243055555555555</v>
      </c>
      <c r="O30" s="32">
        <f t="shared" si="8"/>
        <v>0.5659722222222221</v>
      </c>
      <c r="P30" s="32">
        <f t="shared" si="9"/>
        <v>0.6076388888888887</v>
      </c>
      <c r="Q30" s="61">
        <f t="shared" si="10"/>
        <v>0.6493055555555555</v>
      </c>
      <c r="R30" s="32">
        <f t="shared" si="14"/>
        <v>0.704861111111111</v>
      </c>
      <c r="S30" s="32">
        <f t="shared" si="11"/>
        <v>0.740972222222222</v>
      </c>
      <c r="T30" s="32">
        <f t="shared" si="12"/>
        <v>0.8104166666666666</v>
      </c>
      <c r="U30" s="50">
        <f t="shared" si="13"/>
        <v>0.8555555555555554</v>
      </c>
      <c r="V30" s="55"/>
      <c r="W30" s="55"/>
      <c r="X30" s="55"/>
      <c r="Y30" s="55"/>
      <c r="Z30" s="55"/>
      <c r="AA30" s="55"/>
      <c r="AB30" s="55"/>
      <c r="AC30" s="55"/>
      <c r="AD30" s="55"/>
      <c r="AE30" s="18"/>
      <c r="AF30" s="18"/>
      <c r="AG30" s="18"/>
      <c r="AH30" s="18"/>
      <c r="AI30" s="18"/>
      <c r="AJ30" s="18"/>
      <c r="AK30" s="18"/>
      <c r="AL30" s="18"/>
    </row>
    <row r="31" spans="1:38" s="53" customFormat="1" ht="16.5">
      <c r="A31" s="13" t="s">
        <v>30</v>
      </c>
      <c r="B31" s="15" t="s">
        <v>25</v>
      </c>
      <c r="C31" s="32">
        <v>0.0006944444444444445</v>
      </c>
      <c r="D31" s="51"/>
      <c r="E31" s="51">
        <v>24.900000000000002</v>
      </c>
      <c r="F31" s="51">
        <v>1.2</v>
      </c>
      <c r="G31" s="49">
        <f t="shared" si="16"/>
        <v>0.23472222222222214</v>
      </c>
      <c r="H31" s="32">
        <f t="shared" si="1"/>
        <v>0.2694444444444444</v>
      </c>
      <c r="I31" s="39">
        <v>0.3111111111111111</v>
      </c>
      <c r="J31" s="90">
        <f t="shared" si="3"/>
        <v>0.3562499999999999</v>
      </c>
      <c r="K31" s="39">
        <f t="shared" si="4"/>
        <v>0.3944444444444443</v>
      </c>
      <c r="L31" s="39">
        <f t="shared" si="5"/>
        <v>0.43263888888888874</v>
      </c>
      <c r="M31" s="39">
        <f t="shared" si="6"/>
        <v>0.47083333333333327</v>
      </c>
      <c r="N31" s="90">
        <f t="shared" si="7"/>
        <v>0.5249999999999999</v>
      </c>
      <c r="O31" s="32">
        <f t="shared" si="8"/>
        <v>0.5666666666666665</v>
      </c>
      <c r="P31" s="32">
        <f t="shared" si="9"/>
        <v>0.6083333333333332</v>
      </c>
      <c r="Q31" s="61">
        <f t="shared" si="10"/>
        <v>0.6499999999999999</v>
      </c>
      <c r="R31" s="32">
        <f t="shared" si="14"/>
        <v>0.7055555555555555</v>
      </c>
      <c r="S31" s="32">
        <f t="shared" si="11"/>
        <v>0.7416666666666665</v>
      </c>
      <c r="T31" s="32">
        <f t="shared" si="12"/>
        <v>0.811111111111111</v>
      </c>
      <c r="U31" s="50">
        <f t="shared" si="13"/>
        <v>0.8562499999999998</v>
      </c>
      <c r="V31" s="55"/>
      <c r="W31" s="55"/>
      <c r="X31" s="55"/>
      <c r="Y31" s="55"/>
      <c r="Z31" s="55"/>
      <c r="AA31" s="55"/>
      <c r="AB31" s="55"/>
      <c r="AC31" s="55"/>
      <c r="AD31" s="55"/>
      <c r="AE31" s="18"/>
      <c r="AF31" s="18"/>
      <c r="AG31" s="18"/>
      <c r="AH31" s="18"/>
      <c r="AI31" s="18"/>
      <c r="AJ31" s="18"/>
      <c r="AK31" s="18"/>
      <c r="AL31" s="18"/>
    </row>
    <row r="32" spans="1:38" s="40" customFormat="1" ht="17.25" thickBot="1">
      <c r="A32" s="71" t="s">
        <v>14</v>
      </c>
      <c r="B32" s="72" t="s">
        <v>24</v>
      </c>
      <c r="C32" s="73">
        <v>0.001388888888888889</v>
      </c>
      <c r="D32" s="74"/>
      <c r="E32" s="74">
        <v>25.8</v>
      </c>
      <c r="F32" s="74">
        <v>0.9</v>
      </c>
      <c r="G32" s="75">
        <f t="shared" si="16"/>
        <v>0.23611111111111102</v>
      </c>
      <c r="H32" s="73">
        <f t="shared" si="1"/>
        <v>0.27083333333333326</v>
      </c>
      <c r="I32" s="76">
        <v>0.3145833333333333</v>
      </c>
      <c r="J32" s="91">
        <f t="shared" si="3"/>
        <v>0.3576388888888888</v>
      </c>
      <c r="K32" s="76">
        <f t="shared" si="4"/>
        <v>0.3958333333333332</v>
      </c>
      <c r="L32" s="76">
        <f t="shared" si="5"/>
        <v>0.4340277777777776</v>
      </c>
      <c r="M32" s="76">
        <f t="shared" si="6"/>
        <v>0.47222222222222215</v>
      </c>
      <c r="N32" s="91">
        <f t="shared" si="7"/>
        <v>0.5263888888888888</v>
      </c>
      <c r="O32" s="73">
        <f t="shared" si="8"/>
        <v>0.5680555555555554</v>
      </c>
      <c r="P32" s="73">
        <f t="shared" si="9"/>
        <v>0.609722222222222</v>
      </c>
      <c r="Q32" s="77">
        <f t="shared" si="10"/>
        <v>0.6513888888888888</v>
      </c>
      <c r="R32" s="73">
        <v>0.7083333333333334</v>
      </c>
      <c r="S32" s="73">
        <f t="shared" si="11"/>
        <v>0.7430555555555554</v>
      </c>
      <c r="T32" s="73">
        <f t="shared" si="12"/>
        <v>0.8124999999999999</v>
      </c>
      <c r="U32" s="78">
        <f t="shared" si="13"/>
        <v>0.8576388888888887</v>
      </c>
      <c r="V32" s="55"/>
      <c r="W32" s="55"/>
      <c r="X32" s="55"/>
      <c r="Y32" s="55"/>
      <c r="Z32" s="55"/>
      <c r="AA32" s="55"/>
      <c r="AB32" s="55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s="40" customFormat="1" ht="16.5">
      <c r="A33" s="21"/>
      <c r="B33" s="56"/>
      <c r="C33" s="55"/>
      <c r="D33" s="21"/>
      <c r="E33" s="21"/>
      <c r="F33" s="21"/>
      <c r="G33" s="21"/>
      <c r="H33" s="21"/>
      <c r="I33" s="57"/>
      <c r="J33" s="21"/>
      <c r="K33" s="21"/>
      <c r="L33" s="21"/>
      <c r="M33" s="21"/>
      <c r="N33" s="88"/>
      <c r="O33" s="21"/>
      <c r="P33" s="21"/>
      <c r="Q33" s="5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59"/>
      <c r="AE33" s="55"/>
      <c r="AF33" s="55"/>
      <c r="AG33" s="18"/>
      <c r="AH33" s="18"/>
      <c r="AI33" s="18"/>
      <c r="AJ33" s="18"/>
      <c r="AK33" s="18"/>
      <c r="AL33" s="18"/>
    </row>
    <row r="34" spans="1:38" ht="16.5">
      <c r="A34" s="12" t="s">
        <v>3</v>
      </c>
      <c r="B34" s="16"/>
      <c r="C34" s="12"/>
      <c r="D34" s="10"/>
      <c r="E34" s="10"/>
      <c r="F34" s="10"/>
      <c r="G34" s="28"/>
      <c r="H34" s="24"/>
      <c r="J34" s="4"/>
      <c r="K34" s="4"/>
      <c r="M34" s="4"/>
      <c r="P34" s="4"/>
      <c r="S34" s="24"/>
      <c r="T34" s="3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/>
      <c r="AF34" s="3"/>
      <c r="AG34" s="3"/>
      <c r="AH34" s="3"/>
      <c r="AI34" s="4"/>
      <c r="AJ34" s="4"/>
      <c r="AK34" s="4"/>
      <c r="AL34" s="4"/>
    </row>
    <row r="35" spans="1:38" ht="16.5">
      <c r="A35" s="11" t="s">
        <v>4</v>
      </c>
      <c r="B35" s="16"/>
      <c r="C35" s="11"/>
      <c r="D35" s="11"/>
      <c r="E35" s="11"/>
      <c r="F35" s="11"/>
      <c r="G35" s="29"/>
      <c r="H35" s="27"/>
      <c r="I35" s="25"/>
      <c r="J35" s="3"/>
      <c r="K35" s="5"/>
      <c r="L35" s="33"/>
      <c r="M35" s="5"/>
      <c r="N35" s="27"/>
      <c r="O35" s="33"/>
      <c r="P35" s="5"/>
      <c r="Q35" s="38"/>
      <c r="R35" s="27"/>
      <c r="S35" s="27"/>
      <c r="T35" s="35"/>
      <c r="U35" s="7"/>
      <c r="V35" s="7" t="s">
        <v>5</v>
      </c>
      <c r="W35" s="7"/>
      <c r="X35" s="7"/>
      <c r="Y35" s="7"/>
      <c r="Z35" s="7"/>
      <c r="AA35" s="7"/>
      <c r="AB35" s="7"/>
      <c r="AC35" s="3"/>
      <c r="AD35" s="3"/>
      <c r="AE35" s="3"/>
      <c r="AF35" s="3"/>
      <c r="AG35" s="3"/>
      <c r="AH35" s="3"/>
      <c r="AI35" s="4"/>
      <c r="AJ35" s="4"/>
      <c r="AK35" s="4"/>
      <c r="AL35" s="4"/>
    </row>
    <row r="36" spans="1:38" ht="16.5">
      <c r="A36" s="11" t="s">
        <v>36</v>
      </c>
      <c r="B36" s="14"/>
      <c r="C36" s="3"/>
      <c r="D36" s="3"/>
      <c r="E36" s="3"/>
      <c r="F36" s="3"/>
      <c r="G36" s="30"/>
      <c r="H36" s="24"/>
      <c r="J36" s="3"/>
      <c r="K36" s="3"/>
      <c r="M36" s="3"/>
      <c r="S36" s="24"/>
      <c r="T36" s="34"/>
      <c r="U36" s="4"/>
      <c r="V36" s="4"/>
      <c r="W36" s="4"/>
      <c r="X36" s="4"/>
      <c r="Y36" s="4"/>
      <c r="Z36" s="4"/>
      <c r="AA36" s="4"/>
      <c r="AB36" s="4"/>
      <c r="AC36" s="3"/>
      <c r="AD36" s="3"/>
      <c r="AE36" s="3"/>
      <c r="AF36" s="3"/>
      <c r="AG36" s="3"/>
      <c r="AH36" s="3"/>
      <c r="AI36" s="4"/>
      <c r="AJ36" s="4"/>
      <c r="AK36" s="4"/>
      <c r="AL36" s="4"/>
    </row>
    <row r="37" spans="1:38" ht="16.5">
      <c r="A37" s="12"/>
      <c r="B37" s="14"/>
      <c r="C37" s="3"/>
      <c r="D37" s="3"/>
      <c r="E37" s="3"/>
      <c r="F37" s="3"/>
      <c r="H37" s="24"/>
      <c r="J37" s="3"/>
      <c r="K37" s="3"/>
      <c r="M37" s="3"/>
      <c r="S37" s="24"/>
      <c r="T37" s="34"/>
      <c r="U37" s="4"/>
      <c r="V37" s="4"/>
      <c r="W37" s="4"/>
      <c r="X37" s="4"/>
      <c r="Y37" s="4"/>
      <c r="Z37" s="4"/>
      <c r="AA37" s="4"/>
      <c r="AB37" s="4"/>
      <c r="AC37" s="3"/>
      <c r="AD37" s="3"/>
      <c r="AE37" s="3"/>
      <c r="AF37" s="3"/>
      <c r="AG37" s="3"/>
      <c r="AH37" s="3"/>
      <c r="AI37" s="4"/>
      <c r="AJ37" s="4"/>
      <c r="AK37" s="4"/>
      <c r="AL37" s="4"/>
    </row>
    <row r="38" spans="1:37" ht="16.5">
      <c r="A38" s="62"/>
      <c r="B38" s="17"/>
      <c r="C38" s="3"/>
      <c r="D38" s="3"/>
      <c r="E38" s="3"/>
      <c r="F38" s="3"/>
      <c r="H38" s="24"/>
      <c r="I38" s="24"/>
      <c r="J38" s="3"/>
      <c r="K38" s="3"/>
      <c r="M38" s="3"/>
      <c r="S38" s="24"/>
      <c r="T38" s="34"/>
      <c r="AC38" s="3"/>
      <c r="AD38" s="3"/>
      <c r="AE38" s="3"/>
      <c r="AF38" s="3"/>
      <c r="AG38" s="3"/>
      <c r="AH38" s="4"/>
      <c r="AI38" s="4"/>
      <c r="AJ38" s="4"/>
      <c r="AK38" s="4"/>
    </row>
    <row r="39" spans="1:37" ht="16.5">
      <c r="A39" s="2"/>
      <c r="D39" s="92"/>
      <c r="E39" s="92"/>
      <c r="F39" s="92"/>
      <c r="G39" s="92"/>
      <c r="H39" s="92"/>
      <c r="I39" s="26"/>
      <c r="K39" s="3"/>
      <c r="L39" s="40"/>
      <c r="M39" s="3"/>
      <c r="R39" s="26"/>
      <c r="T39" s="34"/>
      <c r="AC39" s="3"/>
      <c r="AD39" s="3"/>
      <c r="AE39" s="3"/>
      <c r="AF39" s="3"/>
      <c r="AG39" s="3"/>
      <c r="AH39" s="4"/>
      <c r="AI39" s="4"/>
      <c r="AJ39" s="4"/>
      <c r="AK39" s="4"/>
    </row>
    <row r="40" spans="1:37" ht="16.5">
      <c r="A40" s="2"/>
      <c r="I40" s="26"/>
      <c r="K40" s="3"/>
      <c r="L40" s="40"/>
      <c r="M40" s="3"/>
      <c r="R40" s="26"/>
      <c r="T40" s="34"/>
      <c r="AC40" s="3"/>
      <c r="AD40" s="3"/>
      <c r="AE40" s="3"/>
      <c r="AF40" s="3"/>
      <c r="AG40" s="3"/>
      <c r="AH40" s="4">
        <v>108315</v>
      </c>
      <c r="AI40" s="4"/>
      <c r="AJ40" s="4"/>
      <c r="AK40" s="4"/>
    </row>
    <row r="41" spans="9:28" ht="16.5">
      <c r="I41" s="26"/>
      <c r="K41" s="3"/>
      <c r="L41" s="40"/>
      <c r="M41" s="3"/>
      <c r="R41" s="26"/>
      <c r="T41" s="34"/>
      <c r="AB41" s="1"/>
    </row>
    <row r="42" spans="9:28" ht="16.5">
      <c r="I42" s="26"/>
      <c r="K42" s="3"/>
      <c r="L42" s="40"/>
      <c r="M42" s="3"/>
      <c r="R42" s="26"/>
      <c r="T42" s="34"/>
      <c r="AB42" s="1"/>
    </row>
  </sheetData>
  <sheetProtection/>
  <mergeCells count="1">
    <mergeCell ref="D39:H39"/>
  </mergeCells>
  <printOptions/>
  <pageMargins left="0.15748031496062992" right="0.2362204724409449" top="0.35433070866141736" bottom="0.35433070866141736" header="0.31496062992125984" footer="0.31496062992125984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2017-04-03T10:52:52Z</cp:lastPrinted>
  <dcterms:created xsi:type="dcterms:W3CDTF">2012-01-10T19:41:54Z</dcterms:created>
  <dcterms:modified xsi:type="dcterms:W3CDTF">2020-12-11T13:48:06Z</dcterms:modified>
  <cp:category/>
  <cp:version/>
  <cp:contentType/>
  <cp:contentStatus/>
</cp:coreProperties>
</file>